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 R A C A\POSTĘPOWANIA ! ! !\2024\472401606 - Wykonanie dowierzchni ściany II-III pokł. 4092 (ponowne ogłoszenie - uchwała 1511. 2024)\SWZ\"/>
    </mc:Choice>
  </mc:AlternateContent>
  <bookViews>
    <workbookView xWindow="0" yWindow="0" windowWidth="23040" windowHeight="9390"/>
  </bookViews>
  <sheets>
    <sheet name="Zał. nr 7 do SWZ" sheetId="10" r:id="rId1"/>
  </sheets>
  <definedNames>
    <definedName name="OLE_LINK1" localSheetId="0">'Zał. nr 7 do SWZ'!$A$35</definedName>
  </definedNames>
  <calcPr calcId="152511"/>
</workbook>
</file>

<file path=xl/calcChain.xml><?xml version="1.0" encoding="utf-8"?>
<calcChain xmlns="http://schemas.openxmlformats.org/spreadsheetml/2006/main">
  <c r="K46" i="10" l="1"/>
  <c r="J46" i="10"/>
  <c r="I46" i="10"/>
  <c r="K44" i="10"/>
  <c r="J44" i="10"/>
  <c r="I44" i="10"/>
  <c r="K42" i="10"/>
  <c r="J42" i="10"/>
  <c r="I42" i="10"/>
  <c r="K40" i="10"/>
  <c r="J40" i="10"/>
  <c r="I40" i="10"/>
  <c r="K38" i="10"/>
  <c r="J38" i="10"/>
  <c r="I38" i="10"/>
  <c r="K36" i="10"/>
  <c r="J36" i="10"/>
  <c r="I36" i="10"/>
  <c r="K34" i="10"/>
  <c r="J34" i="10"/>
  <c r="I34" i="10"/>
  <c r="M32" i="10"/>
  <c r="J32" i="10"/>
  <c r="I32" i="10"/>
  <c r="M30" i="10"/>
  <c r="M28" i="10"/>
  <c r="M26" i="10"/>
  <c r="M24" i="10"/>
  <c r="K24" i="10"/>
  <c r="J24" i="10"/>
  <c r="M22" i="10"/>
  <c r="K22" i="10"/>
  <c r="J22" i="10"/>
  <c r="I22" i="10"/>
  <c r="M20" i="10"/>
  <c r="M18" i="10"/>
  <c r="K18" i="10"/>
  <c r="J18" i="10"/>
  <c r="K16" i="10"/>
  <c r="J16" i="10"/>
  <c r="I16" i="10"/>
  <c r="M14" i="10"/>
  <c r="M12" i="10"/>
  <c r="K12" i="10"/>
  <c r="J12" i="10"/>
  <c r="I12" i="10"/>
  <c r="M10" i="10"/>
  <c r="K10" i="10"/>
  <c r="J10" i="10"/>
  <c r="I10" i="10"/>
  <c r="M8" i="10"/>
  <c r="H46" i="10" l="1"/>
  <c r="H44" i="10"/>
  <c r="H42" i="10"/>
  <c r="H40" i="10"/>
  <c r="H38" i="10"/>
  <c r="H36" i="10"/>
  <c r="H34" i="10"/>
  <c r="H32" i="10"/>
  <c r="H30" i="10"/>
  <c r="H28" i="10"/>
  <c r="H26" i="10"/>
  <c r="H20" i="10"/>
  <c r="H18" i="10"/>
  <c r="H16" i="10"/>
  <c r="O35" i="10" l="1"/>
</calcChain>
</file>

<file path=xl/sharedStrings.xml><?xml version="1.0" encoding="utf-8"?>
<sst xmlns="http://schemas.openxmlformats.org/spreadsheetml/2006/main" count="83" uniqueCount="45">
  <si>
    <t>Ilość</t>
  </si>
  <si>
    <t>Cena (R+S)</t>
  </si>
  <si>
    <t>Pozycje kosztowe</t>
  </si>
  <si>
    <t>[zł/m,zł/szt.]</t>
  </si>
  <si>
    <t>1 m-c</t>
  </si>
  <si>
    <t>2 m-c</t>
  </si>
  <si>
    <t>3 m-c</t>
  </si>
  <si>
    <t>4 m-c</t>
  </si>
  <si>
    <t>5 m-c</t>
  </si>
  <si>
    <t>6 m-c</t>
  </si>
  <si>
    <t>Wykon</t>
  </si>
  <si>
    <t>R+S</t>
  </si>
  <si>
    <t>Rozwinięcie zakresu robót wg specyfikacji</t>
  </si>
  <si>
    <t>[m.szt.kpl]</t>
  </si>
  <si>
    <t>Zadanie</t>
  </si>
  <si>
    <t>Zabudowa napędu przenośnika specjalnego przeznaczonego do pracy na nachyleniu powyżej 16°.</t>
  </si>
  <si>
    <t>Zabudowa napędu przenośnika zgrzebłowego przystosowanego do pracy na nachyleniu powyżej 16°.</t>
  </si>
  <si>
    <t>Zabudowa trasy odstawy zgrzebłowej o łącznej długości do 50m.</t>
  </si>
  <si>
    <t>Zabudowa trasy dla układu transportu o łącznej długości do 270 m.</t>
  </si>
  <si>
    <t>Zabudowa układu rurociągów p.pożarowego, sprężonego powietrza, odwadniającego o średnicy od 100 do 150 mm i długości łącznej do 700 m.</t>
  </si>
  <si>
    <t>Zabudowa podciągów wzmacniających na bazie kształtownika V29/V32 o długości do 300m w rejonie prowadzenia robót. Podciągi skręcone z obudową zasadniczą za pomocą złącz ŁKW/ŁKWH.</t>
  </si>
  <si>
    <t>Zabudowa stojaków SV-29/SV-32 w ilości do 100 kompletów dla rejonu prowadzenia robót.</t>
  </si>
  <si>
    <t>Zabudowa wentylacji odrębnej o długości do 250 m.</t>
  </si>
  <si>
    <t>Zabudowa zapory przeciwwybuchowej (pyłowej lub wodnej) dla realizacji robót związanych z wykonaniem dowierzchni ściany II-III w pokładzie 409/2.</t>
  </si>
  <si>
    <t>Wykonanie skrzyżowania chodnika 1a/III pokł. 409/2 z dowierzchnią ściany II-III pokł. 409/2, konstrukcja ryspowa w gabarytach obudowy o szerokości 7,0m i wysokości 3,4m, w opince okładzin żelbetowych układanych w stropie rembem ociosy na płasko lub z siatek stalowych układanych podwójnie, z zastosowaniem MW (w zakres robót wchodzi montaż obudowy, wszystkie czynności związane z obsługą oraz konserwacją maszyn i urządzeń związanych z realizacją zadania, roboty związane z utrzymaniem stref zabezpieczających przed wybuchem pyłu węglowego).</t>
  </si>
  <si>
    <t>Wykonanie dowierzchni ściany II-III pokł. 409/2 o długości do 220 m w obudowie o szerokości 7,0m i wysokości 3,4m z rozstawem odrzwi co 0,6m, w opince z siatek stalowych układanych w stropie podwójnie, z zastosowaniem KB/MW (w zakres robót wchodzi montaż obudowy, wszystkie czynności związane z obsługą oraz konserwacją maszyn i urządzeń związanych z realizacją zadania, roboty związane z utrzymaniem stref zabezpieczających przed wybuchem pyłu węglowego).</t>
  </si>
  <si>
    <t>Wykonanie skrzyżowania dowierzchni ściany II-III pokł. 409/2 z chodnikiem taśmowym 2/III pokł. 409/2, konstrukcja ryspowa w gabarytach obudowy o szerokości 7,0m i wysokości 3,4m, w opince z okładzin żelbetowych układanych w stropie rembem ociosy na płasko lub z siatek stalowych układanych podwójnie, z zastosowaniem KB/MW (w zakres robót wchodzi montaż obudowy, wszystkie czynności związane z obsługą oraz konserwacją maszyn i urządzeń związanych z realizacją zadania, roboty związane z utrzymaniem stref zabezpieczających przed wybuchem pyłu węglowego).</t>
  </si>
  <si>
    <t>Zabudowa trasy przenośnika specjalnego o łącznej długości do 220m.</t>
  </si>
  <si>
    <t>Demontaż układu odstawy po zakończeniu robót (dowierzchnia ściany II-III pokł. 409/2 oraz chodnik 1a/III pokł. 409/2) - trasa taśmowa/zgrzebłowa.</t>
  </si>
  <si>
    <t>Demontaż układu odstawy po zakończeniu robót (dowierzchnia ściany II-III pokł. 409/2 oraz chodnik 1a/III pokł. 409/2) - napędy przenośników zgrzebłowych.</t>
  </si>
  <si>
    <t>Demontaż układu odstawy po zakończeniu robót (dowierzchnia ściany II-III pokł. 409/2 oraz chodnik 1a/III pokł. 409/2) - napędy przenośników taśmowych.</t>
  </si>
  <si>
    <t>Demontaż układu odstawy po zakończeniu robót (dowierzchnia ściany II-III pokł. 409/2 oraz chodnik 1a/III pokł. 409/2) - napęd przenośnika specjalnego.</t>
  </si>
  <si>
    <t>Demontaż układu wentylacji odrębnej po wykonaniu robót - lutniociąg.</t>
  </si>
  <si>
    <t>Demontaż układu wentylacji odrębnej po wykonaniu robót - wentylator.</t>
  </si>
  <si>
    <t>Demontaż układu odstawy po zakończeniu robót (dowierzchnia ściany II-III pokł. 409/2 oraz chodnik 1a/III pokł. 409/2) - trasa specjalna.</t>
  </si>
  <si>
    <t>Okres realizacji</t>
  </si>
  <si>
    <t xml:space="preserve">Harmonogram rzeczowo-finansowy </t>
  </si>
  <si>
    <t>Wykonanie dowierzchni ściany II-III w pokładzie 409/2 dla potrzeb PGG S.A. Oddział KWK ROW Ruch Chwałowice</t>
  </si>
  <si>
    <t>14.1</t>
  </si>
  <si>
    <t>14.2</t>
  </si>
  <si>
    <t>14.3</t>
  </si>
  <si>
    <t>14.4</t>
  </si>
  <si>
    <t>14.5</t>
  </si>
  <si>
    <t>15.1</t>
  </si>
  <si>
    <t>15.2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</si>
</sst>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_ ;\-#,##0.00\ 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2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Border="1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Border="1" applyAlignment="1"/>
    <xf numFmtId="3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4" fillId="0" borderId="0" xfId="0" applyFont="1"/>
    <xf numFmtId="3" fontId="8" fillId="0" borderId="3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8" fillId="0" borderId="13" xfId="0" applyNumberFormat="1" applyFont="1" applyFill="1" applyBorder="1" applyAlignment="1">
      <alignment horizontal="center" vertical="center"/>
    </xf>
    <xf numFmtId="2" fontId="1" fillId="0" borderId="0" xfId="0" applyNumberFormat="1" applyFont="1"/>
    <xf numFmtId="2" fontId="8" fillId="0" borderId="14" xfId="0" applyNumberFormat="1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0" fontId="16" fillId="0" borderId="0" xfId="0" applyFont="1"/>
    <xf numFmtId="4" fontId="8" fillId="0" borderId="25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4" fontId="8" fillId="0" borderId="27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8" fillId="0" borderId="28" xfId="0" applyNumberFormat="1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2" fontId="8" fillId="0" borderId="30" xfId="0" applyNumberFormat="1" applyFont="1" applyFill="1" applyBorder="1" applyAlignment="1">
      <alignment horizontal="center" vertical="center"/>
    </xf>
    <xf numFmtId="3" fontId="8" fillId="0" borderId="30" xfId="0" applyNumberFormat="1" applyFont="1" applyFill="1" applyBorder="1" applyAlignment="1">
      <alignment horizontal="center" vertical="center"/>
    </xf>
    <xf numFmtId="3" fontId="8" fillId="0" borderId="31" xfId="0" applyNumberFormat="1" applyFont="1" applyFill="1" applyBorder="1" applyAlignment="1">
      <alignment horizontal="center" vertical="center"/>
    </xf>
    <xf numFmtId="2" fontId="8" fillId="0" borderId="29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164" fontId="8" fillId="0" borderId="7" xfId="2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center" vertical="center" wrapText="1"/>
    </xf>
    <xf numFmtId="164" fontId="8" fillId="0" borderId="6" xfId="2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center" textRotation="90" wrapText="1"/>
    </xf>
    <xf numFmtId="3" fontId="13" fillId="0" borderId="3" xfId="0" applyNumberFormat="1" applyFont="1" applyBorder="1" applyAlignment="1">
      <alignment horizontal="center" vertical="center" wrapText="1"/>
    </xf>
    <xf numFmtId="164" fontId="8" fillId="0" borderId="13" xfId="2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164" fontId="8" fillId="0" borderId="10" xfId="2" applyNumberFormat="1" applyFont="1" applyBorder="1" applyAlignment="1">
      <alignment horizontal="center" vertical="center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8"/>
  <sheetViews>
    <sheetView showZeros="0" tabSelected="1" topLeftCell="B19" zoomScale="90" zoomScaleNormal="90" workbookViewId="0">
      <selection activeCell="P47" sqref="P47"/>
    </sheetView>
  </sheetViews>
  <sheetFormatPr defaultColWidth="8.75" defaultRowHeight="15"/>
  <cols>
    <col min="1" max="1" width="4.25" style="1" customWidth="1"/>
    <col min="2" max="2" width="13.375" style="2" customWidth="1"/>
    <col min="3" max="3" width="8.75" style="2"/>
    <col min="4" max="4" width="65.875" style="3" customWidth="1"/>
    <col min="5" max="5" width="9.5" style="2" customWidth="1"/>
    <col min="6" max="6" width="14.75" style="2" hidden="1" customWidth="1"/>
    <col min="7" max="7" width="15.375" style="2" hidden="1" customWidth="1"/>
    <col min="8" max="8" width="13" style="2" customWidth="1"/>
    <col min="9" max="9" width="11.875" style="2" customWidth="1"/>
    <col min="10" max="10" width="14.25" style="2" customWidth="1"/>
    <col min="11" max="12" width="12.25" style="2" customWidth="1"/>
    <col min="13" max="13" width="11.625" style="2" customWidth="1"/>
    <col min="14" max="14" width="12.75" style="2" bestFit="1" customWidth="1"/>
    <col min="15" max="15" width="11.25" style="2" bestFit="1" customWidth="1"/>
    <col min="16" max="16384" width="8.75" style="2"/>
  </cols>
  <sheetData>
    <row r="1" spans="1:14" ht="21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 ht="18.75">
      <c r="C2" s="50"/>
      <c r="D2" s="50"/>
      <c r="E2" s="50"/>
      <c r="F2" s="50"/>
      <c r="G2" s="50"/>
      <c r="H2" s="50"/>
      <c r="I2" s="50"/>
    </row>
    <row r="3" spans="1:14" ht="62.45" customHeight="1">
      <c r="B3" s="51" t="s">
        <v>36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4" ht="15.75" thickBot="1"/>
    <row r="5" spans="1:14" ht="18.75" customHeight="1">
      <c r="B5" s="52" t="s">
        <v>14</v>
      </c>
      <c r="C5" s="54" t="s">
        <v>12</v>
      </c>
      <c r="D5" s="55"/>
      <c r="E5" s="14" t="s">
        <v>0</v>
      </c>
      <c r="F5" s="26" t="s">
        <v>1</v>
      </c>
      <c r="G5" s="58" t="s">
        <v>2</v>
      </c>
      <c r="H5" s="68" t="s">
        <v>35</v>
      </c>
      <c r="I5" s="69"/>
      <c r="J5" s="69"/>
      <c r="K5" s="69"/>
      <c r="L5" s="69"/>
      <c r="M5" s="70"/>
    </row>
    <row r="6" spans="1:14" ht="17.45" customHeight="1" thickBot="1">
      <c r="B6" s="53"/>
      <c r="C6" s="56"/>
      <c r="D6" s="57"/>
      <c r="E6" s="15" t="s">
        <v>13</v>
      </c>
      <c r="F6" s="27" t="s">
        <v>3</v>
      </c>
      <c r="G6" s="59"/>
      <c r="H6" s="29" t="s">
        <v>4</v>
      </c>
      <c r="I6" s="35" t="s">
        <v>5</v>
      </c>
      <c r="J6" s="35" t="s">
        <v>6</v>
      </c>
      <c r="K6" s="35" t="s">
        <v>7</v>
      </c>
      <c r="L6" s="35" t="s">
        <v>8</v>
      </c>
      <c r="M6" s="36" t="s">
        <v>9</v>
      </c>
    </row>
    <row r="7" spans="1:14" ht="13.9" customHeight="1">
      <c r="A7" s="22"/>
      <c r="B7" s="60" t="s">
        <v>37</v>
      </c>
      <c r="C7" s="43">
        <v>1</v>
      </c>
      <c r="D7" s="45" t="s">
        <v>22</v>
      </c>
      <c r="E7" s="47">
        <v>250</v>
      </c>
      <c r="F7" s="48"/>
      <c r="G7" s="23" t="s">
        <v>10</v>
      </c>
      <c r="H7" s="20">
        <v>50</v>
      </c>
      <c r="I7" s="9">
        <v>50</v>
      </c>
      <c r="J7" s="9">
        <v>50</v>
      </c>
      <c r="K7" s="9">
        <v>50</v>
      </c>
      <c r="L7" s="33">
        <v>50</v>
      </c>
      <c r="M7" s="16"/>
      <c r="N7" s="4"/>
    </row>
    <row r="8" spans="1:14" ht="12.6" customHeight="1">
      <c r="A8" s="22"/>
      <c r="B8" s="61"/>
      <c r="C8" s="44"/>
      <c r="D8" s="46"/>
      <c r="E8" s="41"/>
      <c r="F8" s="42"/>
      <c r="G8" s="24" t="s">
        <v>11</v>
      </c>
      <c r="H8" s="18"/>
      <c r="I8" s="7"/>
      <c r="J8" s="7"/>
      <c r="K8" s="7"/>
      <c r="L8" s="7"/>
      <c r="M8" s="10">
        <f t="shared" ref="M8" si="0">M7*$F7</f>
        <v>0</v>
      </c>
      <c r="N8" s="4"/>
    </row>
    <row r="9" spans="1:14" ht="16.149999999999999" customHeight="1">
      <c r="A9" s="22"/>
      <c r="B9" s="61"/>
      <c r="C9" s="37">
        <v>2</v>
      </c>
      <c r="D9" s="39" t="s">
        <v>23</v>
      </c>
      <c r="E9" s="41">
        <v>1</v>
      </c>
      <c r="F9" s="42"/>
      <c r="G9" s="24" t="s">
        <v>10</v>
      </c>
      <c r="H9" s="19">
        <v>1</v>
      </c>
      <c r="I9" s="6"/>
      <c r="J9" s="6"/>
      <c r="K9" s="6"/>
      <c r="L9" s="32"/>
      <c r="M9" s="11"/>
      <c r="N9" s="4"/>
    </row>
    <row r="10" spans="1:14" ht="15.6" customHeight="1">
      <c r="A10" s="2"/>
      <c r="B10" s="61"/>
      <c r="C10" s="38"/>
      <c r="D10" s="40"/>
      <c r="E10" s="41"/>
      <c r="F10" s="42"/>
      <c r="G10" s="24" t="s">
        <v>11</v>
      </c>
      <c r="H10" s="18"/>
      <c r="I10" s="7">
        <f t="shared" ref="I10:M10" si="1">I9*$F9</f>
        <v>0</v>
      </c>
      <c r="J10" s="7">
        <f t="shared" si="1"/>
        <v>0</v>
      </c>
      <c r="K10" s="7">
        <f t="shared" si="1"/>
        <v>0</v>
      </c>
      <c r="L10" s="31"/>
      <c r="M10" s="10">
        <f t="shared" si="1"/>
        <v>0</v>
      </c>
      <c r="N10" s="4"/>
    </row>
    <row r="11" spans="1:14" ht="67.150000000000006" customHeight="1">
      <c r="A11" s="22"/>
      <c r="B11" s="61"/>
      <c r="C11" s="37">
        <v>3</v>
      </c>
      <c r="D11" s="39" t="s">
        <v>24</v>
      </c>
      <c r="E11" s="41">
        <v>1</v>
      </c>
      <c r="F11" s="42"/>
      <c r="G11" s="24" t="s">
        <v>10</v>
      </c>
      <c r="H11" s="19">
        <v>1</v>
      </c>
      <c r="I11" s="6"/>
      <c r="J11" s="6"/>
      <c r="K11" s="6"/>
      <c r="L11" s="32"/>
      <c r="M11" s="11"/>
      <c r="N11" s="4"/>
    </row>
    <row r="12" spans="1:14" ht="72" customHeight="1">
      <c r="A12" s="2"/>
      <c r="B12" s="61"/>
      <c r="C12" s="38"/>
      <c r="D12" s="40"/>
      <c r="E12" s="41"/>
      <c r="F12" s="42"/>
      <c r="G12" s="24" t="s">
        <v>11</v>
      </c>
      <c r="H12" s="18"/>
      <c r="I12" s="7">
        <f t="shared" ref="I12:M12" si="2">I11*$F11</f>
        <v>0</v>
      </c>
      <c r="J12" s="7">
        <f t="shared" si="2"/>
        <v>0</v>
      </c>
      <c r="K12" s="7">
        <f t="shared" si="2"/>
        <v>0</v>
      </c>
      <c r="L12" s="31"/>
      <c r="M12" s="10">
        <f t="shared" si="2"/>
        <v>0</v>
      </c>
      <c r="N12" s="4"/>
    </row>
    <row r="13" spans="1:14" ht="58.9" customHeight="1">
      <c r="A13" s="22"/>
      <c r="B13" s="61"/>
      <c r="C13" s="37">
        <v>4</v>
      </c>
      <c r="D13" s="39" t="s">
        <v>25</v>
      </c>
      <c r="E13" s="41">
        <v>220</v>
      </c>
      <c r="F13" s="42"/>
      <c r="G13" s="24" t="s">
        <v>10</v>
      </c>
      <c r="H13" s="19">
        <v>20</v>
      </c>
      <c r="I13" s="6">
        <v>50</v>
      </c>
      <c r="J13" s="6">
        <v>50</v>
      </c>
      <c r="K13" s="6">
        <v>50</v>
      </c>
      <c r="L13" s="32">
        <v>50</v>
      </c>
      <c r="M13" s="11"/>
      <c r="N13" s="4"/>
    </row>
    <row r="14" spans="1:14" ht="69" customHeight="1">
      <c r="A14" s="2"/>
      <c r="B14" s="61"/>
      <c r="C14" s="38"/>
      <c r="D14" s="40"/>
      <c r="E14" s="41"/>
      <c r="F14" s="42"/>
      <c r="G14" s="24" t="s">
        <v>11</v>
      </c>
      <c r="H14" s="18"/>
      <c r="I14" s="7"/>
      <c r="J14" s="7"/>
      <c r="K14" s="7"/>
      <c r="L14" s="7"/>
      <c r="M14" s="10">
        <f t="shared" ref="M14" si="3">M13*$F13</f>
        <v>0</v>
      </c>
      <c r="N14" s="4"/>
    </row>
    <row r="15" spans="1:14" ht="67.900000000000006" customHeight="1">
      <c r="A15" s="22"/>
      <c r="B15" s="61"/>
      <c r="C15" s="37">
        <v>5</v>
      </c>
      <c r="D15" s="39" t="s">
        <v>26</v>
      </c>
      <c r="E15" s="41">
        <v>1</v>
      </c>
      <c r="F15" s="42"/>
      <c r="G15" s="24" t="s">
        <v>10</v>
      </c>
      <c r="H15" s="19"/>
      <c r="I15" s="6"/>
      <c r="J15" s="6"/>
      <c r="K15" s="6"/>
      <c r="L15" s="32"/>
      <c r="M15" s="11">
        <v>1</v>
      </c>
      <c r="N15" s="4"/>
    </row>
    <row r="16" spans="1:14" ht="66" customHeight="1">
      <c r="A16" s="2"/>
      <c r="B16" s="61"/>
      <c r="C16" s="38"/>
      <c r="D16" s="40"/>
      <c r="E16" s="41"/>
      <c r="F16" s="42"/>
      <c r="G16" s="24" t="s">
        <v>11</v>
      </c>
      <c r="H16" s="18">
        <f t="shared" ref="H16" si="4">H15*$F15</f>
        <v>0</v>
      </c>
      <c r="I16" s="7">
        <f t="shared" ref="I16:K16" si="5">I15*$F15</f>
        <v>0</v>
      </c>
      <c r="J16" s="7">
        <f t="shared" si="5"/>
        <v>0</v>
      </c>
      <c r="K16" s="7">
        <f t="shared" si="5"/>
        <v>0</v>
      </c>
      <c r="L16" s="31"/>
      <c r="M16" s="10"/>
      <c r="N16" s="4"/>
    </row>
    <row r="17" spans="1:15" ht="21" customHeight="1">
      <c r="A17" s="22"/>
      <c r="B17" s="61"/>
      <c r="C17" s="37">
        <v>6</v>
      </c>
      <c r="D17" s="39" t="s">
        <v>15</v>
      </c>
      <c r="E17" s="41">
        <v>1</v>
      </c>
      <c r="F17" s="42"/>
      <c r="G17" s="24" t="s">
        <v>10</v>
      </c>
      <c r="H17" s="19"/>
      <c r="I17" s="6">
        <v>1</v>
      </c>
      <c r="J17" s="6"/>
      <c r="K17" s="6"/>
      <c r="L17" s="32"/>
      <c r="M17" s="11"/>
      <c r="N17" s="4"/>
    </row>
    <row r="18" spans="1:15" ht="18" customHeight="1">
      <c r="A18" s="2"/>
      <c r="B18" s="61"/>
      <c r="C18" s="38"/>
      <c r="D18" s="40"/>
      <c r="E18" s="41"/>
      <c r="F18" s="42"/>
      <c r="G18" s="24" t="s">
        <v>11</v>
      </c>
      <c r="H18" s="18">
        <f t="shared" ref="H18" si="6">H17*$F17</f>
        <v>0</v>
      </c>
      <c r="I18" s="7"/>
      <c r="J18" s="7">
        <f t="shared" ref="J18:M18" si="7">J17*$F17</f>
        <v>0</v>
      </c>
      <c r="K18" s="7">
        <f t="shared" si="7"/>
        <v>0</v>
      </c>
      <c r="L18" s="31"/>
      <c r="M18" s="10">
        <f t="shared" si="7"/>
        <v>0</v>
      </c>
      <c r="N18" s="4"/>
    </row>
    <row r="19" spans="1:15" ht="19.149999999999999" customHeight="1">
      <c r="A19" s="22"/>
      <c r="B19" s="61"/>
      <c r="C19" s="37">
        <v>7</v>
      </c>
      <c r="D19" s="39" t="s">
        <v>27</v>
      </c>
      <c r="E19" s="41">
        <v>220</v>
      </c>
      <c r="F19" s="42"/>
      <c r="G19" s="24" t="s">
        <v>10</v>
      </c>
      <c r="H19" s="19"/>
      <c r="I19" s="6">
        <v>70</v>
      </c>
      <c r="J19" s="6">
        <v>50</v>
      </c>
      <c r="K19" s="6">
        <v>50</v>
      </c>
      <c r="L19" s="32">
        <v>50</v>
      </c>
      <c r="M19" s="11"/>
      <c r="N19" s="4"/>
    </row>
    <row r="20" spans="1:15" ht="18" customHeight="1">
      <c r="A20" s="2"/>
      <c r="B20" s="61"/>
      <c r="C20" s="38"/>
      <c r="D20" s="40"/>
      <c r="E20" s="41"/>
      <c r="F20" s="42"/>
      <c r="G20" s="24" t="s">
        <v>11</v>
      </c>
      <c r="H20" s="18">
        <f t="shared" ref="H20" si="8">H19*$F19</f>
        <v>0</v>
      </c>
      <c r="I20" s="7"/>
      <c r="J20" s="7"/>
      <c r="K20" s="7"/>
      <c r="L20" s="7"/>
      <c r="M20" s="10">
        <f t="shared" ref="M20" si="9">M19*$F19</f>
        <v>0</v>
      </c>
      <c r="N20" s="4"/>
    </row>
    <row r="21" spans="1:15" ht="16.899999999999999" customHeight="1">
      <c r="A21" s="30"/>
      <c r="B21" s="61"/>
      <c r="C21" s="37">
        <v>8</v>
      </c>
      <c r="D21" s="39" t="s">
        <v>16</v>
      </c>
      <c r="E21" s="41">
        <v>1</v>
      </c>
      <c r="F21" s="42"/>
      <c r="G21" s="24" t="s">
        <v>10</v>
      </c>
      <c r="H21" s="19">
        <v>1</v>
      </c>
      <c r="I21" s="6"/>
      <c r="J21" s="6"/>
      <c r="K21" s="6"/>
      <c r="L21" s="32"/>
      <c r="M21" s="11"/>
      <c r="N21" s="4"/>
    </row>
    <row r="22" spans="1:15" ht="19.899999999999999" customHeight="1">
      <c r="A22" s="2"/>
      <c r="B22" s="61"/>
      <c r="C22" s="38"/>
      <c r="D22" s="40"/>
      <c r="E22" s="41"/>
      <c r="F22" s="42"/>
      <c r="G22" s="24" t="s">
        <v>11</v>
      </c>
      <c r="H22" s="18"/>
      <c r="I22" s="7">
        <f t="shared" ref="I22:M22" si="10">I21*$F21</f>
        <v>0</v>
      </c>
      <c r="J22" s="7">
        <f t="shared" si="10"/>
        <v>0</v>
      </c>
      <c r="K22" s="7">
        <f t="shared" si="10"/>
        <v>0</v>
      </c>
      <c r="L22" s="31"/>
      <c r="M22" s="10">
        <f t="shared" si="10"/>
        <v>0</v>
      </c>
      <c r="N22" s="4"/>
    </row>
    <row r="23" spans="1:15" ht="21.6" customHeight="1">
      <c r="A23" s="22"/>
      <c r="B23" s="61"/>
      <c r="C23" s="37">
        <v>9</v>
      </c>
      <c r="D23" s="39" t="s">
        <v>17</v>
      </c>
      <c r="E23" s="41">
        <v>50</v>
      </c>
      <c r="F23" s="42"/>
      <c r="G23" s="24" t="s">
        <v>10</v>
      </c>
      <c r="H23" s="19">
        <v>20</v>
      </c>
      <c r="I23" s="6">
        <v>30</v>
      </c>
      <c r="J23" s="6"/>
      <c r="K23" s="6"/>
      <c r="L23" s="32"/>
      <c r="M23" s="11"/>
      <c r="N23" s="4"/>
    </row>
    <row r="24" spans="1:15" ht="19.149999999999999" customHeight="1">
      <c r="A24" s="2"/>
      <c r="B24" s="61"/>
      <c r="C24" s="38"/>
      <c r="D24" s="40"/>
      <c r="E24" s="41"/>
      <c r="F24" s="42"/>
      <c r="G24" s="24" t="s">
        <v>11</v>
      </c>
      <c r="H24" s="18"/>
      <c r="I24" s="7"/>
      <c r="J24" s="7">
        <f t="shared" ref="J24:M24" si="11">J23*$F23</f>
        <v>0</v>
      </c>
      <c r="K24" s="7">
        <f t="shared" si="11"/>
        <v>0</v>
      </c>
      <c r="L24" s="31"/>
      <c r="M24" s="10">
        <f t="shared" si="11"/>
        <v>0</v>
      </c>
      <c r="N24" s="4"/>
    </row>
    <row r="25" spans="1:15" ht="18" customHeight="1">
      <c r="A25" s="22"/>
      <c r="B25" s="61"/>
      <c r="C25" s="37">
        <v>10</v>
      </c>
      <c r="D25" s="39" t="s">
        <v>18</v>
      </c>
      <c r="E25" s="41">
        <v>270</v>
      </c>
      <c r="F25" s="42"/>
      <c r="G25" s="24" t="s">
        <v>10</v>
      </c>
      <c r="H25" s="19"/>
      <c r="I25" s="6">
        <v>120</v>
      </c>
      <c r="J25" s="6">
        <v>50</v>
      </c>
      <c r="K25" s="6">
        <v>50</v>
      </c>
      <c r="L25" s="32">
        <v>50</v>
      </c>
      <c r="M25" s="11"/>
      <c r="N25" s="4"/>
    </row>
    <row r="26" spans="1:15" ht="15.6" customHeight="1">
      <c r="A26" s="2"/>
      <c r="B26" s="61"/>
      <c r="C26" s="38"/>
      <c r="D26" s="40"/>
      <c r="E26" s="41"/>
      <c r="F26" s="42"/>
      <c r="G26" s="24" t="s">
        <v>11</v>
      </c>
      <c r="H26" s="18">
        <f t="shared" ref="H26" si="12">H25*$F25</f>
        <v>0</v>
      </c>
      <c r="I26" s="7"/>
      <c r="J26" s="7"/>
      <c r="K26" s="7"/>
      <c r="L26" s="7"/>
      <c r="M26" s="10">
        <f t="shared" ref="M26" si="13">M25*$F25</f>
        <v>0</v>
      </c>
      <c r="N26" s="4"/>
    </row>
    <row r="27" spans="1:15" ht="18" customHeight="1">
      <c r="A27" s="22"/>
      <c r="B27" s="61"/>
      <c r="C27" s="37">
        <v>11</v>
      </c>
      <c r="D27" s="39" t="s">
        <v>19</v>
      </c>
      <c r="E27" s="41">
        <v>700</v>
      </c>
      <c r="F27" s="42"/>
      <c r="G27" s="24" t="s">
        <v>10</v>
      </c>
      <c r="H27" s="19"/>
      <c r="I27" s="6">
        <v>250</v>
      </c>
      <c r="J27" s="6">
        <v>150</v>
      </c>
      <c r="K27" s="6">
        <v>150</v>
      </c>
      <c r="L27" s="32">
        <v>150</v>
      </c>
      <c r="M27" s="11"/>
      <c r="N27" s="4"/>
    </row>
    <row r="28" spans="1:15" ht="16.149999999999999" customHeight="1">
      <c r="A28" s="2"/>
      <c r="B28" s="61"/>
      <c r="C28" s="38"/>
      <c r="D28" s="40"/>
      <c r="E28" s="41"/>
      <c r="F28" s="42"/>
      <c r="G28" s="24" t="s">
        <v>11</v>
      </c>
      <c r="H28" s="18">
        <f t="shared" ref="H28" si="14">H27*$F27</f>
        <v>0</v>
      </c>
      <c r="I28" s="7"/>
      <c r="J28" s="7"/>
      <c r="K28" s="7"/>
      <c r="L28" s="7"/>
      <c r="M28" s="10">
        <f t="shared" ref="M28" si="15">M27*$F27</f>
        <v>0</v>
      </c>
      <c r="N28" s="4"/>
    </row>
    <row r="29" spans="1:15" ht="28.9" customHeight="1">
      <c r="A29" s="22"/>
      <c r="B29" s="61"/>
      <c r="C29" s="37">
        <v>12</v>
      </c>
      <c r="D29" s="39" t="s">
        <v>20</v>
      </c>
      <c r="E29" s="41">
        <v>300</v>
      </c>
      <c r="F29" s="42"/>
      <c r="G29" s="24" t="s">
        <v>10</v>
      </c>
      <c r="H29" s="19"/>
      <c r="I29" s="6">
        <v>50</v>
      </c>
      <c r="J29" s="6">
        <v>50</v>
      </c>
      <c r="K29" s="6">
        <v>50</v>
      </c>
      <c r="L29" s="32">
        <v>150</v>
      </c>
      <c r="M29" s="11"/>
      <c r="N29" s="4"/>
    </row>
    <row r="30" spans="1:15" ht="30" customHeight="1">
      <c r="A30" s="2"/>
      <c r="B30" s="61"/>
      <c r="C30" s="38"/>
      <c r="D30" s="67"/>
      <c r="E30" s="41"/>
      <c r="F30" s="42"/>
      <c r="G30" s="24" t="s">
        <v>11</v>
      </c>
      <c r="H30" s="18">
        <f t="shared" ref="H30" si="16">H29*$F29</f>
        <v>0</v>
      </c>
      <c r="I30" s="7"/>
      <c r="J30" s="7"/>
      <c r="K30" s="7"/>
      <c r="L30" s="7"/>
      <c r="M30" s="10">
        <f t="shared" ref="M30" si="17">M29*$F29</f>
        <v>0</v>
      </c>
      <c r="N30" s="4"/>
      <c r="O30" s="4"/>
    </row>
    <row r="31" spans="1:15" ht="18" customHeight="1">
      <c r="A31" s="22"/>
      <c r="B31" s="61"/>
      <c r="C31" s="37">
        <v>13</v>
      </c>
      <c r="D31" s="40" t="s">
        <v>21</v>
      </c>
      <c r="E31" s="63">
        <v>100</v>
      </c>
      <c r="F31" s="64"/>
      <c r="G31" s="25" t="s">
        <v>10</v>
      </c>
      <c r="H31" s="20"/>
      <c r="I31" s="9"/>
      <c r="J31" s="9"/>
      <c r="K31" s="9">
        <v>50</v>
      </c>
      <c r="L31" s="33">
        <v>50</v>
      </c>
      <c r="M31" s="16"/>
      <c r="N31" s="4"/>
    </row>
    <row r="32" spans="1:15" ht="15" customHeight="1">
      <c r="A32" s="8"/>
      <c r="B32" s="61"/>
      <c r="C32" s="38"/>
      <c r="D32" s="40"/>
      <c r="E32" s="41"/>
      <c r="F32" s="42"/>
      <c r="G32" s="24" t="s">
        <v>11</v>
      </c>
      <c r="H32" s="18">
        <f t="shared" ref="H32" si="18">H31*$F31</f>
        <v>0</v>
      </c>
      <c r="I32" s="7">
        <f t="shared" ref="I32:M32" si="19">I31*$F31</f>
        <v>0</v>
      </c>
      <c r="J32" s="7">
        <f t="shared" si="19"/>
        <v>0</v>
      </c>
      <c r="K32" s="7"/>
      <c r="L32" s="7"/>
      <c r="M32" s="10">
        <f t="shared" si="19"/>
        <v>0</v>
      </c>
      <c r="N32" s="4"/>
    </row>
    <row r="33" spans="1:15" ht="25.9" customHeight="1">
      <c r="A33" s="22"/>
      <c r="B33" s="61"/>
      <c r="C33" s="65" t="s">
        <v>38</v>
      </c>
      <c r="D33" s="39" t="s">
        <v>28</v>
      </c>
      <c r="E33" s="41">
        <v>1200</v>
      </c>
      <c r="F33" s="42"/>
      <c r="G33" s="24" t="s">
        <v>10</v>
      </c>
      <c r="H33" s="19"/>
      <c r="I33" s="6"/>
      <c r="J33" s="6"/>
      <c r="K33" s="6"/>
      <c r="L33" s="32"/>
      <c r="M33" s="11">
        <v>1200</v>
      </c>
      <c r="N33" s="4"/>
    </row>
    <row r="34" spans="1:15" ht="27.6" customHeight="1">
      <c r="A34" s="2"/>
      <c r="B34" s="61"/>
      <c r="C34" s="66"/>
      <c r="D34" s="67"/>
      <c r="E34" s="41"/>
      <c r="F34" s="42"/>
      <c r="G34" s="24" t="s">
        <v>11</v>
      </c>
      <c r="H34" s="18">
        <f t="shared" ref="H34" si="20">H33*$F33</f>
        <v>0</v>
      </c>
      <c r="I34" s="7">
        <f t="shared" ref="I34:K34" si="21">I33*$F33</f>
        <v>0</v>
      </c>
      <c r="J34" s="7">
        <f t="shared" si="21"/>
        <v>0</v>
      </c>
      <c r="K34" s="7">
        <f t="shared" si="21"/>
        <v>0</v>
      </c>
      <c r="L34" s="31"/>
      <c r="M34" s="10"/>
      <c r="N34" s="4"/>
      <c r="O34" s="4"/>
    </row>
    <row r="35" spans="1:15" ht="30" customHeight="1">
      <c r="A35" s="8"/>
      <c r="B35" s="61"/>
      <c r="C35" s="65" t="s">
        <v>39</v>
      </c>
      <c r="D35" s="39" t="s">
        <v>29</v>
      </c>
      <c r="E35" s="63">
        <v>3</v>
      </c>
      <c r="F35" s="64"/>
      <c r="G35" s="25" t="s">
        <v>10</v>
      </c>
      <c r="H35" s="20"/>
      <c r="I35" s="9"/>
      <c r="J35" s="9"/>
      <c r="K35" s="9"/>
      <c r="L35" s="33"/>
      <c r="M35" s="16">
        <v>3</v>
      </c>
      <c r="N35" s="4"/>
      <c r="O35" s="17">
        <f>I32+I34+I36+I40+I42+I44</f>
        <v>0</v>
      </c>
    </row>
    <row r="36" spans="1:15" ht="27" customHeight="1">
      <c r="A36" s="2"/>
      <c r="B36" s="61"/>
      <c r="C36" s="66"/>
      <c r="D36" s="67"/>
      <c r="E36" s="41"/>
      <c r="F36" s="42"/>
      <c r="G36" s="24" t="s">
        <v>11</v>
      </c>
      <c r="H36" s="18">
        <f t="shared" ref="H36" si="22">H35*$F35</f>
        <v>0</v>
      </c>
      <c r="I36" s="7">
        <f t="shared" ref="I36:K36" si="23">I35*$F35</f>
        <v>0</v>
      </c>
      <c r="J36" s="7">
        <f t="shared" si="23"/>
        <v>0</v>
      </c>
      <c r="K36" s="7">
        <f t="shared" si="23"/>
        <v>0</v>
      </c>
      <c r="L36" s="31"/>
      <c r="M36" s="10"/>
      <c r="N36" s="4"/>
    </row>
    <row r="37" spans="1:15" ht="27.6" customHeight="1">
      <c r="A37" s="8"/>
      <c r="B37" s="61"/>
      <c r="C37" s="65" t="s">
        <v>40</v>
      </c>
      <c r="D37" s="39" t="s">
        <v>30</v>
      </c>
      <c r="E37" s="41">
        <v>3</v>
      </c>
      <c r="F37" s="42"/>
      <c r="G37" s="24" t="s">
        <v>10</v>
      </c>
      <c r="H37" s="19"/>
      <c r="I37" s="6"/>
      <c r="J37" s="6"/>
      <c r="K37" s="6"/>
      <c r="L37" s="32"/>
      <c r="M37" s="11">
        <v>3</v>
      </c>
      <c r="N37" s="4"/>
    </row>
    <row r="38" spans="1:15" ht="29.45" customHeight="1">
      <c r="A38" s="2"/>
      <c r="B38" s="61"/>
      <c r="C38" s="66"/>
      <c r="D38" s="67"/>
      <c r="E38" s="41"/>
      <c r="F38" s="42"/>
      <c r="G38" s="24" t="s">
        <v>11</v>
      </c>
      <c r="H38" s="18">
        <f t="shared" ref="H38" si="24">H37*$F37</f>
        <v>0</v>
      </c>
      <c r="I38" s="7">
        <f t="shared" ref="I38:K38" si="25">I37*$F37</f>
        <v>0</v>
      </c>
      <c r="J38" s="7">
        <f t="shared" si="25"/>
        <v>0</v>
      </c>
      <c r="K38" s="7">
        <f t="shared" si="25"/>
        <v>0</v>
      </c>
      <c r="L38" s="31"/>
      <c r="M38" s="10"/>
      <c r="N38" s="4"/>
    </row>
    <row r="39" spans="1:15" ht="28.15" customHeight="1">
      <c r="A39" s="8"/>
      <c r="B39" s="61"/>
      <c r="C39" s="65" t="s">
        <v>41</v>
      </c>
      <c r="D39" s="39" t="s">
        <v>31</v>
      </c>
      <c r="E39" s="41">
        <v>1</v>
      </c>
      <c r="F39" s="42"/>
      <c r="G39" s="24" t="s">
        <v>10</v>
      </c>
      <c r="H39" s="19"/>
      <c r="I39" s="6"/>
      <c r="J39" s="6"/>
      <c r="K39" s="6"/>
      <c r="L39" s="32"/>
      <c r="M39" s="11">
        <v>1</v>
      </c>
      <c r="N39" s="4"/>
    </row>
    <row r="40" spans="1:15" ht="30" customHeight="1">
      <c r="A40" s="2"/>
      <c r="B40" s="61"/>
      <c r="C40" s="66"/>
      <c r="D40" s="67"/>
      <c r="E40" s="41"/>
      <c r="F40" s="42"/>
      <c r="G40" s="24" t="s">
        <v>11</v>
      </c>
      <c r="H40" s="18">
        <f t="shared" ref="H40" si="26">H39*$F39</f>
        <v>0</v>
      </c>
      <c r="I40" s="7">
        <f t="shared" ref="I40:K40" si="27">I39*$F39</f>
        <v>0</v>
      </c>
      <c r="J40" s="7">
        <f t="shared" si="27"/>
        <v>0</v>
      </c>
      <c r="K40" s="7">
        <f t="shared" si="27"/>
        <v>0</v>
      </c>
      <c r="L40" s="31"/>
      <c r="M40" s="10"/>
      <c r="N40" s="4"/>
    </row>
    <row r="41" spans="1:15" ht="23.45" customHeight="1">
      <c r="A41" s="8"/>
      <c r="B41" s="61"/>
      <c r="C41" s="65" t="s">
        <v>42</v>
      </c>
      <c r="D41" s="39" t="s">
        <v>34</v>
      </c>
      <c r="E41" s="41">
        <v>220</v>
      </c>
      <c r="F41" s="42"/>
      <c r="G41" s="24" t="s">
        <v>10</v>
      </c>
      <c r="H41" s="19"/>
      <c r="I41" s="6"/>
      <c r="J41" s="6"/>
      <c r="K41" s="6"/>
      <c r="L41" s="32"/>
      <c r="M41" s="11">
        <v>220</v>
      </c>
      <c r="N41" s="4"/>
    </row>
    <row r="42" spans="1:15" ht="27.6" customHeight="1">
      <c r="A42" s="2"/>
      <c r="B42" s="61"/>
      <c r="C42" s="66"/>
      <c r="D42" s="67"/>
      <c r="E42" s="41"/>
      <c r="F42" s="42"/>
      <c r="G42" s="24" t="s">
        <v>11</v>
      </c>
      <c r="H42" s="18">
        <f t="shared" ref="H42" si="28">H41*$F41</f>
        <v>0</v>
      </c>
      <c r="I42" s="7">
        <f t="shared" ref="I42:K42" si="29">I41*$F41</f>
        <v>0</v>
      </c>
      <c r="J42" s="7">
        <f t="shared" si="29"/>
        <v>0</v>
      </c>
      <c r="K42" s="7">
        <f t="shared" si="29"/>
        <v>0</v>
      </c>
      <c r="L42" s="31"/>
      <c r="M42" s="10"/>
      <c r="N42" s="4"/>
    </row>
    <row r="43" spans="1:15" ht="21.6" customHeight="1">
      <c r="A43" s="22"/>
      <c r="B43" s="61"/>
      <c r="C43" s="65" t="s">
        <v>43</v>
      </c>
      <c r="D43" s="39" t="s">
        <v>32</v>
      </c>
      <c r="E43" s="41">
        <v>1500</v>
      </c>
      <c r="F43" s="42"/>
      <c r="G43" s="24" t="s">
        <v>10</v>
      </c>
      <c r="H43" s="19"/>
      <c r="I43" s="6"/>
      <c r="J43" s="6"/>
      <c r="K43" s="6"/>
      <c r="L43" s="32"/>
      <c r="M43" s="11">
        <v>1500</v>
      </c>
      <c r="N43" s="4"/>
    </row>
    <row r="44" spans="1:15" ht="19.149999999999999" customHeight="1">
      <c r="A44" s="2"/>
      <c r="B44" s="61"/>
      <c r="C44" s="66"/>
      <c r="D44" s="67"/>
      <c r="E44" s="41"/>
      <c r="F44" s="42"/>
      <c r="G44" s="24" t="s">
        <v>11</v>
      </c>
      <c r="H44" s="18">
        <f t="shared" ref="H44" si="30">H43*$F43</f>
        <v>0</v>
      </c>
      <c r="I44" s="7">
        <f t="shared" ref="I44:K44" si="31">I43*$F43</f>
        <v>0</v>
      </c>
      <c r="J44" s="7">
        <f t="shared" si="31"/>
        <v>0</v>
      </c>
      <c r="K44" s="7">
        <f t="shared" si="31"/>
        <v>0</v>
      </c>
      <c r="L44" s="31"/>
      <c r="M44" s="10"/>
      <c r="N44" s="4"/>
    </row>
    <row r="45" spans="1:15" ht="21" customHeight="1">
      <c r="A45" s="8"/>
      <c r="B45" s="61"/>
      <c r="C45" s="65" t="s">
        <v>44</v>
      </c>
      <c r="D45" s="40" t="s">
        <v>33</v>
      </c>
      <c r="E45" s="63">
        <v>1</v>
      </c>
      <c r="F45" s="64"/>
      <c r="G45" s="25" t="s">
        <v>10</v>
      </c>
      <c r="H45" s="20"/>
      <c r="I45" s="9"/>
      <c r="J45" s="9"/>
      <c r="K45" s="9"/>
      <c r="L45" s="33"/>
      <c r="M45" s="16">
        <v>1</v>
      </c>
      <c r="N45" s="4"/>
    </row>
    <row r="46" spans="1:15" ht="18.600000000000001" customHeight="1" thickBot="1">
      <c r="A46" s="8"/>
      <c r="B46" s="62"/>
      <c r="C46" s="71"/>
      <c r="D46" s="72"/>
      <c r="E46" s="73"/>
      <c r="F46" s="74"/>
      <c r="G46" s="28" t="s">
        <v>11</v>
      </c>
      <c r="H46" s="21">
        <f t="shared" ref="H46" si="32">H45*$F45</f>
        <v>0</v>
      </c>
      <c r="I46" s="12">
        <f t="shared" ref="I46:K46" si="33">I45*$F45</f>
        <v>0</v>
      </c>
      <c r="J46" s="12">
        <f t="shared" si="33"/>
        <v>0</v>
      </c>
      <c r="K46" s="12">
        <f t="shared" si="33"/>
        <v>0</v>
      </c>
      <c r="L46" s="34"/>
      <c r="M46" s="13"/>
      <c r="N46" s="4"/>
    </row>
    <row r="47" spans="1:15">
      <c r="A47" s="5"/>
    </row>
    <row r="48" spans="1:15">
      <c r="A48" s="5"/>
    </row>
    <row r="49" spans="1:10">
      <c r="A49" s="5"/>
      <c r="J49" s="4"/>
    </row>
    <row r="50" spans="1:10">
      <c r="A50" s="5"/>
      <c r="H50" s="4"/>
    </row>
    <row r="51" spans="1:10">
      <c r="A51" s="5"/>
    </row>
    <row r="52" spans="1:10">
      <c r="A52" s="5"/>
    </row>
    <row r="53" spans="1:10">
      <c r="A53" s="5"/>
      <c r="H53" s="4"/>
    </row>
    <row r="54" spans="1:10">
      <c r="A54" s="5"/>
    </row>
    <row r="55" spans="1:10">
      <c r="A55" s="5"/>
    </row>
    <row r="56" spans="1:10">
      <c r="A56" s="5"/>
    </row>
    <row r="57" spans="1:10">
      <c r="A57" s="5"/>
    </row>
    <row r="58" spans="1:10">
      <c r="A58" s="5"/>
    </row>
    <row r="59" spans="1:10">
      <c r="A59" s="5"/>
    </row>
    <row r="60" spans="1:10">
      <c r="A60" s="5"/>
    </row>
    <row r="61" spans="1:10">
      <c r="A61" s="5"/>
    </row>
    <row r="62" spans="1:10">
      <c r="A62" s="5"/>
    </row>
    <row r="63" spans="1:10">
      <c r="A63" s="5"/>
    </row>
    <row r="64" spans="1:10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  <row r="75" spans="1:1">
      <c r="A75" s="5"/>
    </row>
    <row r="76" spans="1:1">
      <c r="A76" s="5"/>
    </row>
    <row r="77" spans="1:1">
      <c r="A77" s="5"/>
    </row>
    <row r="78" spans="1:1">
      <c r="A78" s="5"/>
    </row>
    <row r="79" spans="1:1">
      <c r="A79" s="5"/>
    </row>
    <row r="80" spans="1:1">
      <c r="A80" s="5"/>
    </row>
    <row r="81" spans="1:1">
      <c r="A81" s="5"/>
    </row>
    <row r="82" spans="1:1">
      <c r="A82" s="5"/>
    </row>
    <row r="83" spans="1:1">
      <c r="A83" s="5"/>
    </row>
    <row r="84" spans="1:1">
      <c r="A84" s="5"/>
    </row>
    <row r="85" spans="1:1">
      <c r="A85" s="5"/>
    </row>
    <row r="86" spans="1:1">
      <c r="A86" s="5"/>
    </row>
    <row r="87" spans="1:1">
      <c r="A87" s="5"/>
    </row>
    <row r="88" spans="1:1">
      <c r="A88" s="5"/>
    </row>
    <row r="89" spans="1:1">
      <c r="A89" s="5"/>
    </row>
    <row r="90" spans="1:1">
      <c r="A90" s="5"/>
    </row>
    <row r="91" spans="1:1">
      <c r="A91" s="5"/>
    </row>
    <row r="92" spans="1:1">
      <c r="A92" s="5"/>
    </row>
    <row r="93" spans="1:1">
      <c r="A93" s="5"/>
    </row>
    <row r="94" spans="1:1">
      <c r="A94" s="5"/>
    </row>
    <row r="95" spans="1:1">
      <c r="A95" s="5"/>
    </row>
    <row r="96" spans="1:1">
      <c r="A96" s="5"/>
    </row>
    <row r="97" spans="1:1">
      <c r="A97" s="5"/>
    </row>
    <row r="98" spans="1:1">
      <c r="A98" s="5"/>
    </row>
    <row r="99" spans="1:1">
      <c r="A99" s="5"/>
    </row>
    <row r="100" spans="1:1">
      <c r="A100" s="5"/>
    </row>
    <row r="101" spans="1:1">
      <c r="A101" s="5"/>
    </row>
    <row r="102" spans="1:1">
      <c r="A102" s="5"/>
    </row>
    <row r="103" spans="1:1">
      <c r="A103" s="5"/>
    </row>
    <row r="104" spans="1:1">
      <c r="A104" s="5"/>
    </row>
    <row r="105" spans="1:1">
      <c r="A105" s="5"/>
    </row>
    <row r="106" spans="1:1">
      <c r="A106" s="5"/>
    </row>
    <row r="107" spans="1:1">
      <c r="A107" s="5"/>
    </row>
    <row r="108" spans="1:1">
      <c r="A108" s="5"/>
    </row>
    <row r="109" spans="1:1">
      <c r="A109" s="5"/>
    </row>
    <row r="110" spans="1:1">
      <c r="A110" s="5"/>
    </row>
    <row r="111" spans="1:1">
      <c r="A111" s="5"/>
    </row>
    <row r="112" spans="1:1">
      <c r="A112" s="5"/>
    </row>
    <row r="113" spans="1:1">
      <c r="A113" s="5"/>
    </row>
    <row r="114" spans="1:1">
      <c r="A114" s="5"/>
    </row>
    <row r="115" spans="1:1">
      <c r="A115" s="5"/>
    </row>
    <row r="116" spans="1:1">
      <c r="A116" s="5"/>
    </row>
    <row r="117" spans="1:1">
      <c r="A117" s="5"/>
    </row>
    <row r="118" spans="1:1">
      <c r="A118" s="5"/>
    </row>
    <row r="119" spans="1:1">
      <c r="A119" s="5"/>
    </row>
    <row r="120" spans="1:1">
      <c r="A120" s="5"/>
    </row>
    <row r="121" spans="1:1">
      <c r="A121" s="5"/>
    </row>
    <row r="122" spans="1:1">
      <c r="A122" s="5"/>
    </row>
    <row r="123" spans="1:1">
      <c r="A123" s="5"/>
    </row>
    <row r="124" spans="1:1">
      <c r="A124" s="5"/>
    </row>
    <row r="125" spans="1:1">
      <c r="A125" s="5"/>
    </row>
    <row r="126" spans="1:1">
      <c r="A126" s="5"/>
    </row>
    <row r="127" spans="1:1">
      <c r="A127" s="5"/>
    </row>
    <row r="128" spans="1:1">
      <c r="A128" s="5"/>
    </row>
    <row r="129" spans="1:1">
      <c r="A129" s="5"/>
    </row>
    <row r="130" spans="1:1">
      <c r="A130" s="5"/>
    </row>
    <row r="131" spans="1:1">
      <c r="A131" s="5"/>
    </row>
    <row r="132" spans="1:1">
      <c r="A132" s="5"/>
    </row>
    <row r="133" spans="1:1">
      <c r="A133" s="5"/>
    </row>
    <row r="134" spans="1:1">
      <c r="A134" s="5"/>
    </row>
    <row r="135" spans="1:1">
      <c r="A135" s="5"/>
    </row>
    <row r="136" spans="1:1">
      <c r="A136" s="5"/>
    </row>
    <row r="137" spans="1:1">
      <c r="A137" s="5"/>
    </row>
    <row r="138" spans="1:1">
      <c r="A138" s="5"/>
    </row>
    <row r="139" spans="1:1">
      <c r="A139" s="5"/>
    </row>
    <row r="140" spans="1:1">
      <c r="A140" s="5"/>
    </row>
    <row r="141" spans="1:1">
      <c r="A141" s="5"/>
    </row>
    <row r="142" spans="1:1">
      <c r="A142" s="5"/>
    </row>
    <row r="143" spans="1:1">
      <c r="A143" s="5"/>
    </row>
    <row r="144" spans="1:1">
      <c r="A144" s="5"/>
    </row>
    <row r="145" spans="1:1">
      <c r="A145" s="5"/>
    </row>
    <row r="146" spans="1:1">
      <c r="A146" s="5"/>
    </row>
    <row r="147" spans="1:1">
      <c r="A147" s="5"/>
    </row>
    <row r="148" spans="1:1">
      <c r="A148" s="5"/>
    </row>
    <row r="149" spans="1:1">
      <c r="A149" s="5"/>
    </row>
    <row r="150" spans="1:1">
      <c r="A150" s="5"/>
    </row>
    <row r="151" spans="1:1">
      <c r="A151" s="5"/>
    </row>
    <row r="152" spans="1:1">
      <c r="A152" s="5"/>
    </row>
    <row r="153" spans="1:1">
      <c r="A153" s="5"/>
    </row>
    <row r="154" spans="1:1">
      <c r="A154" s="5"/>
    </row>
    <row r="155" spans="1:1">
      <c r="A155" s="5"/>
    </row>
    <row r="156" spans="1:1">
      <c r="A156" s="5"/>
    </row>
    <row r="157" spans="1:1">
      <c r="A157" s="5"/>
    </row>
    <row r="158" spans="1:1">
      <c r="A158" s="5"/>
    </row>
    <row r="159" spans="1:1">
      <c r="A159" s="5"/>
    </row>
    <row r="160" spans="1:1">
      <c r="A160" s="5"/>
    </row>
    <row r="161" spans="1:1">
      <c r="A161" s="5"/>
    </row>
    <row r="162" spans="1:1">
      <c r="A162" s="5"/>
    </row>
    <row r="163" spans="1:1">
      <c r="A163" s="5"/>
    </row>
    <row r="164" spans="1:1">
      <c r="A164" s="5"/>
    </row>
    <row r="165" spans="1:1">
      <c r="A165" s="5"/>
    </row>
    <row r="166" spans="1:1">
      <c r="A166" s="5"/>
    </row>
    <row r="167" spans="1:1">
      <c r="A167" s="5"/>
    </row>
    <row r="168" spans="1:1">
      <c r="A168" s="5"/>
    </row>
    <row r="169" spans="1:1">
      <c r="A169" s="5"/>
    </row>
    <row r="170" spans="1:1">
      <c r="A170" s="5"/>
    </row>
    <row r="171" spans="1:1">
      <c r="A171" s="5"/>
    </row>
    <row r="172" spans="1:1">
      <c r="A172" s="5"/>
    </row>
    <row r="173" spans="1:1">
      <c r="A173" s="5"/>
    </row>
    <row r="174" spans="1:1">
      <c r="A174" s="5"/>
    </row>
    <row r="175" spans="1:1">
      <c r="A175" s="5"/>
    </row>
    <row r="176" spans="1:1">
      <c r="A176" s="5"/>
    </row>
    <row r="177" spans="1:1">
      <c r="A177" s="5"/>
    </row>
    <row r="178" spans="1:1">
      <c r="A178" s="5"/>
    </row>
    <row r="179" spans="1:1">
      <c r="A179" s="5"/>
    </row>
    <row r="180" spans="1:1">
      <c r="A180" s="5"/>
    </row>
    <row r="181" spans="1:1">
      <c r="A181" s="5"/>
    </row>
    <row r="182" spans="1:1">
      <c r="A182" s="5"/>
    </row>
    <row r="183" spans="1:1">
      <c r="A183" s="5"/>
    </row>
    <row r="184" spans="1:1">
      <c r="A184" s="5"/>
    </row>
    <row r="185" spans="1:1">
      <c r="A185" s="5"/>
    </row>
    <row r="186" spans="1:1">
      <c r="A186" s="5"/>
    </row>
    <row r="187" spans="1:1">
      <c r="A187" s="5"/>
    </row>
    <row r="188" spans="1:1">
      <c r="A188" s="5"/>
    </row>
    <row r="189" spans="1:1">
      <c r="A189" s="5"/>
    </row>
    <row r="190" spans="1:1">
      <c r="A190" s="5"/>
    </row>
    <row r="191" spans="1:1">
      <c r="A191" s="5"/>
    </row>
    <row r="192" spans="1:1">
      <c r="A192" s="5"/>
    </row>
    <row r="193" spans="1:1">
      <c r="A193" s="5"/>
    </row>
    <row r="194" spans="1:1">
      <c r="A194" s="5"/>
    </row>
    <row r="195" spans="1:1">
      <c r="A195" s="5"/>
    </row>
    <row r="196" spans="1:1">
      <c r="A196" s="5"/>
    </row>
    <row r="197" spans="1:1">
      <c r="A197" s="5"/>
    </row>
    <row r="198" spans="1:1">
      <c r="A198" s="5"/>
    </row>
    <row r="199" spans="1:1">
      <c r="A199" s="5"/>
    </row>
    <row r="200" spans="1:1">
      <c r="A200" s="5"/>
    </row>
    <row r="201" spans="1:1">
      <c r="A201" s="5"/>
    </row>
    <row r="202" spans="1:1">
      <c r="A202" s="5"/>
    </row>
    <row r="203" spans="1:1">
      <c r="A203" s="5"/>
    </row>
    <row r="204" spans="1:1">
      <c r="A204" s="5"/>
    </row>
    <row r="205" spans="1:1">
      <c r="A205" s="5"/>
    </row>
    <row r="206" spans="1:1">
      <c r="A206" s="5"/>
    </row>
    <row r="207" spans="1:1">
      <c r="A207" s="5"/>
    </row>
    <row r="208" spans="1:1">
      <c r="A208" s="5"/>
    </row>
    <row r="209" spans="1:1">
      <c r="A209" s="5"/>
    </row>
    <row r="210" spans="1:1">
      <c r="A210" s="5"/>
    </row>
    <row r="211" spans="1:1">
      <c r="A211" s="5"/>
    </row>
    <row r="212" spans="1:1">
      <c r="A212" s="5"/>
    </row>
    <row r="213" spans="1:1">
      <c r="A213" s="5"/>
    </row>
    <row r="214" spans="1:1">
      <c r="A214" s="5"/>
    </row>
    <row r="215" spans="1:1">
      <c r="A215" s="5"/>
    </row>
    <row r="216" spans="1:1">
      <c r="A216" s="5"/>
    </row>
    <row r="217" spans="1:1">
      <c r="A217" s="5"/>
    </row>
    <row r="218" spans="1:1">
      <c r="A218" s="5"/>
    </row>
    <row r="219" spans="1:1">
      <c r="A219" s="5"/>
    </row>
    <row r="220" spans="1:1">
      <c r="A220" s="5"/>
    </row>
    <row r="221" spans="1:1">
      <c r="A221" s="5"/>
    </row>
    <row r="222" spans="1:1">
      <c r="A222" s="5"/>
    </row>
    <row r="223" spans="1:1">
      <c r="A223" s="5"/>
    </row>
    <row r="224" spans="1:1">
      <c r="A224" s="5"/>
    </row>
    <row r="225" spans="1:1">
      <c r="A225" s="5"/>
    </row>
    <row r="226" spans="1:1">
      <c r="A226" s="5"/>
    </row>
    <row r="227" spans="1:1">
      <c r="A227" s="5"/>
    </row>
    <row r="228" spans="1:1">
      <c r="A228" s="5"/>
    </row>
    <row r="229" spans="1:1">
      <c r="A229" s="5"/>
    </row>
    <row r="230" spans="1:1">
      <c r="A230" s="5"/>
    </row>
    <row r="231" spans="1:1">
      <c r="A231" s="5"/>
    </row>
    <row r="232" spans="1:1">
      <c r="A232" s="5"/>
    </row>
    <row r="233" spans="1:1">
      <c r="A233" s="5"/>
    </row>
    <row r="234" spans="1:1">
      <c r="A234" s="5"/>
    </row>
    <row r="235" spans="1:1">
      <c r="A235" s="5"/>
    </row>
    <row r="236" spans="1:1">
      <c r="A236" s="5"/>
    </row>
    <row r="237" spans="1:1">
      <c r="A237" s="5"/>
    </row>
    <row r="238" spans="1:1">
      <c r="A238" s="5"/>
    </row>
    <row r="239" spans="1:1">
      <c r="A239" s="5"/>
    </row>
    <row r="240" spans="1:1">
      <c r="A240" s="5"/>
    </row>
    <row r="241" spans="1:1">
      <c r="A241" s="5"/>
    </row>
    <row r="242" spans="1:1">
      <c r="A242" s="5"/>
    </row>
    <row r="243" spans="1:1">
      <c r="A243" s="5"/>
    </row>
    <row r="244" spans="1:1">
      <c r="A244" s="5"/>
    </row>
    <row r="245" spans="1:1">
      <c r="A245" s="5"/>
    </row>
    <row r="246" spans="1:1">
      <c r="A246" s="5"/>
    </row>
    <row r="247" spans="1:1">
      <c r="A247" s="5"/>
    </row>
    <row r="248" spans="1:1">
      <c r="A248" s="5"/>
    </row>
    <row r="249" spans="1:1">
      <c r="A249" s="5"/>
    </row>
    <row r="250" spans="1:1">
      <c r="A250" s="5"/>
    </row>
    <row r="251" spans="1:1">
      <c r="A251" s="5"/>
    </row>
    <row r="252" spans="1:1">
      <c r="A252" s="5"/>
    </row>
    <row r="253" spans="1:1">
      <c r="A253" s="5"/>
    </row>
    <row r="254" spans="1:1">
      <c r="A254" s="5"/>
    </row>
    <row r="255" spans="1:1">
      <c r="A255" s="5"/>
    </row>
    <row r="256" spans="1:1">
      <c r="A256" s="5"/>
    </row>
    <row r="257" spans="1:1">
      <c r="A257" s="5"/>
    </row>
    <row r="258" spans="1:1">
      <c r="A258" s="5"/>
    </row>
    <row r="259" spans="1:1">
      <c r="A259" s="5"/>
    </row>
    <row r="260" spans="1:1">
      <c r="A260" s="5"/>
    </row>
    <row r="261" spans="1:1">
      <c r="A261" s="5"/>
    </row>
    <row r="262" spans="1:1">
      <c r="A262" s="5"/>
    </row>
    <row r="263" spans="1:1">
      <c r="A263" s="5"/>
    </row>
    <row r="264" spans="1:1">
      <c r="A264" s="5"/>
    </row>
    <row r="265" spans="1:1">
      <c r="A265" s="5"/>
    </row>
    <row r="266" spans="1:1">
      <c r="A266" s="5"/>
    </row>
    <row r="267" spans="1:1">
      <c r="A267" s="5"/>
    </row>
    <row r="268" spans="1:1">
      <c r="A268" s="5"/>
    </row>
    <row r="269" spans="1:1">
      <c r="A269" s="5"/>
    </row>
    <row r="270" spans="1:1">
      <c r="A270" s="5"/>
    </row>
    <row r="271" spans="1:1">
      <c r="A271" s="5"/>
    </row>
    <row r="272" spans="1:1">
      <c r="A272" s="5"/>
    </row>
    <row r="273" spans="1:1">
      <c r="A273" s="5"/>
    </row>
    <row r="274" spans="1:1">
      <c r="A274" s="5"/>
    </row>
    <row r="275" spans="1:1">
      <c r="A275" s="5"/>
    </row>
    <row r="276" spans="1:1">
      <c r="A276" s="5"/>
    </row>
    <row r="277" spans="1:1">
      <c r="A277" s="5"/>
    </row>
    <row r="278" spans="1:1">
      <c r="A278" s="5"/>
    </row>
    <row r="279" spans="1:1">
      <c r="A279" s="5"/>
    </row>
    <row r="280" spans="1:1">
      <c r="A280" s="5"/>
    </row>
    <row r="281" spans="1:1">
      <c r="A281" s="5"/>
    </row>
    <row r="282" spans="1:1">
      <c r="A282" s="5"/>
    </row>
    <row r="283" spans="1:1">
      <c r="A283" s="5"/>
    </row>
    <row r="284" spans="1:1">
      <c r="A284" s="5"/>
    </row>
    <row r="285" spans="1:1">
      <c r="A285" s="5"/>
    </row>
    <row r="286" spans="1:1">
      <c r="A286" s="5"/>
    </row>
    <row r="287" spans="1:1">
      <c r="A287" s="5"/>
    </row>
    <row r="288" spans="1:1">
      <c r="A288" s="5"/>
    </row>
    <row r="289" spans="1:1">
      <c r="A289" s="5"/>
    </row>
    <row r="290" spans="1:1">
      <c r="A290" s="5"/>
    </row>
    <row r="291" spans="1:1">
      <c r="A291" s="5"/>
    </row>
    <row r="292" spans="1:1">
      <c r="A292" s="5"/>
    </row>
    <row r="293" spans="1:1">
      <c r="A293" s="5"/>
    </row>
    <row r="294" spans="1:1">
      <c r="A294" s="5"/>
    </row>
    <row r="295" spans="1:1">
      <c r="A295" s="5"/>
    </row>
    <row r="296" spans="1:1">
      <c r="A296" s="5"/>
    </row>
    <row r="297" spans="1:1">
      <c r="A297" s="5"/>
    </row>
    <row r="298" spans="1:1">
      <c r="A298" s="5"/>
    </row>
    <row r="299" spans="1:1">
      <c r="A299" s="5"/>
    </row>
    <row r="300" spans="1:1">
      <c r="A300" s="5"/>
    </row>
    <row r="301" spans="1:1">
      <c r="A301" s="5"/>
    </row>
    <row r="302" spans="1:1">
      <c r="A302" s="5"/>
    </row>
    <row r="303" spans="1:1">
      <c r="A303" s="5"/>
    </row>
    <row r="304" spans="1:1">
      <c r="A304" s="5"/>
    </row>
    <row r="305" spans="1:1">
      <c r="A305" s="5"/>
    </row>
    <row r="306" spans="1:1">
      <c r="A306" s="5"/>
    </row>
    <row r="307" spans="1:1">
      <c r="A307" s="5"/>
    </row>
    <row r="308" spans="1:1">
      <c r="A308" s="5"/>
    </row>
  </sheetData>
  <mergeCells count="88">
    <mergeCell ref="C45:C46"/>
    <mergeCell ref="D45:D46"/>
    <mergeCell ref="E45:E46"/>
    <mergeCell ref="F45:F46"/>
    <mergeCell ref="D39:D40"/>
    <mergeCell ref="E39:E40"/>
    <mergeCell ref="F39:F40"/>
    <mergeCell ref="C41:C42"/>
    <mergeCell ref="D41:D42"/>
    <mergeCell ref="E41:E42"/>
    <mergeCell ref="F41:F42"/>
    <mergeCell ref="C39:C40"/>
    <mergeCell ref="C43:C44"/>
    <mergeCell ref="D43:D44"/>
    <mergeCell ref="E43:E44"/>
    <mergeCell ref="F43:F44"/>
    <mergeCell ref="C35:C36"/>
    <mergeCell ref="D35:D36"/>
    <mergeCell ref="E35:E36"/>
    <mergeCell ref="F35:F36"/>
    <mergeCell ref="C37:C38"/>
    <mergeCell ref="D37:D38"/>
    <mergeCell ref="E37:E38"/>
    <mergeCell ref="F37:F38"/>
    <mergeCell ref="C21:C22"/>
    <mergeCell ref="D21:D22"/>
    <mergeCell ref="E21:E22"/>
    <mergeCell ref="F21:F22"/>
    <mergeCell ref="C33:C34"/>
    <mergeCell ref="D33:D34"/>
    <mergeCell ref="E33:E34"/>
    <mergeCell ref="F33:F34"/>
    <mergeCell ref="C27:C28"/>
    <mergeCell ref="D27:D28"/>
    <mergeCell ref="E27:E28"/>
    <mergeCell ref="F27:F28"/>
    <mergeCell ref="C29:C30"/>
    <mergeCell ref="D29:D30"/>
    <mergeCell ref="E29:E30"/>
    <mergeCell ref="F29:F30"/>
    <mergeCell ref="D17:D18"/>
    <mergeCell ref="E17:E18"/>
    <mergeCell ref="F17:F18"/>
    <mergeCell ref="C19:C20"/>
    <mergeCell ref="D19:D20"/>
    <mergeCell ref="E19:E20"/>
    <mergeCell ref="F19:F20"/>
    <mergeCell ref="B7:B46"/>
    <mergeCell ref="F13:F14"/>
    <mergeCell ref="C23:C24"/>
    <mergeCell ref="D23:D24"/>
    <mergeCell ref="E23:E24"/>
    <mergeCell ref="F9:F10"/>
    <mergeCell ref="F23:F24"/>
    <mergeCell ref="C25:C26"/>
    <mergeCell ref="D25:D26"/>
    <mergeCell ref="E25:E26"/>
    <mergeCell ref="F25:F26"/>
    <mergeCell ref="C17:C18"/>
    <mergeCell ref="C31:C32"/>
    <mergeCell ref="D31:D32"/>
    <mergeCell ref="E31:E32"/>
    <mergeCell ref="F31:F32"/>
    <mergeCell ref="B1:M1"/>
    <mergeCell ref="C2:I2"/>
    <mergeCell ref="B3:M3"/>
    <mergeCell ref="B5:B6"/>
    <mergeCell ref="C5:D6"/>
    <mergeCell ref="G5:G6"/>
    <mergeCell ref="H5:M5"/>
    <mergeCell ref="F11:F12"/>
    <mergeCell ref="C7:C8"/>
    <mergeCell ref="D7:D8"/>
    <mergeCell ref="E7:E8"/>
    <mergeCell ref="F7:F8"/>
    <mergeCell ref="C15:C16"/>
    <mergeCell ref="D15:D16"/>
    <mergeCell ref="E15:E16"/>
    <mergeCell ref="F15:F16"/>
    <mergeCell ref="C13:C14"/>
    <mergeCell ref="D13:D14"/>
    <mergeCell ref="E13:E14"/>
    <mergeCell ref="C9:C10"/>
    <mergeCell ref="D9:D10"/>
    <mergeCell ref="E9:E10"/>
    <mergeCell ref="D11:D12"/>
    <mergeCell ref="E11:E12"/>
    <mergeCell ref="C11:C12"/>
  </mergeCells>
  <conditionalFormatting sqref="H7:M46">
    <cfRule type="colorScale" priority="67">
      <colorScale>
        <cfvo type="num" val="0"/>
        <cfvo type="num" val="1E-3"/>
        <color theme="0"/>
        <color theme="2" tint="-9.9978637043366805E-2"/>
      </colorScale>
    </cfRule>
    <cfRule type="colorScale" priority="68">
      <colorScale>
        <cfvo type="num" val="0"/>
        <cfvo type="num" val="1E-3"/>
        <color theme="0"/>
        <color theme="2" tint="-0.249977111117893"/>
      </colorScale>
    </cfRule>
  </conditionalFormatting>
  <conditionalFormatting sqref="H7:M46">
    <cfRule type="colorScale" priority="1">
      <colorScale>
        <cfvo type="num" val="0"/>
        <cfvo type="num" val="1E-3"/>
        <color theme="0"/>
        <color theme="5" tint="0.79998168889431442"/>
      </colorScale>
    </cfRule>
    <cfRule type="colorScale" priority="2">
      <colorScale>
        <cfvo type="num" val="0"/>
        <cfvo type="num" val="1E-3"/>
        <color theme="0"/>
        <color theme="0" tint="-0.249977111117893"/>
      </colorScale>
    </cfRule>
  </conditionalFormatting>
  <conditionalFormatting sqref="H9:M10">
    <cfRule type="colorScale" priority="1435">
      <colorScale>
        <cfvo type="min"/>
        <cfvo type="num" val="1.0000000000000001E-5"/>
        <color theme="0"/>
        <color rgb="FFFFC000"/>
      </colorScale>
    </cfRule>
    <cfRule type="colorScale" priority="1436">
      <colorScale>
        <cfvo type="num" val="0"/>
        <cfvo type="num" val="0.1"/>
        <color theme="0"/>
        <color theme="9" tint="0.39997558519241921"/>
      </colorScale>
    </cfRule>
  </conditionalFormatting>
  <conditionalFormatting sqref="H11:M12">
    <cfRule type="colorScale" priority="1437">
      <colorScale>
        <cfvo type="min"/>
        <cfvo type="num" val="1.0000000000000001E-5"/>
        <color theme="0"/>
        <color rgb="FFFFC000"/>
      </colorScale>
    </cfRule>
    <cfRule type="colorScale" priority="1438">
      <colorScale>
        <cfvo type="num" val="0"/>
        <cfvo type="num" val="0.1"/>
        <color theme="0"/>
        <color theme="9" tint="0.39997558519241921"/>
      </colorScale>
    </cfRule>
  </conditionalFormatting>
  <conditionalFormatting sqref="H13:M14">
    <cfRule type="colorScale" priority="1439">
      <colorScale>
        <cfvo type="min"/>
        <cfvo type="num" val="1.0000000000000001E-5"/>
        <color theme="0"/>
        <color rgb="FFFFC000"/>
      </colorScale>
    </cfRule>
    <cfRule type="colorScale" priority="1440">
      <colorScale>
        <cfvo type="num" val="0"/>
        <cfvo type="num" val="0.1"/>
        <color theme="0"/>
        <color theme="9" tint="0.39997558519241921"/>
      </colorScale>
    </cfRule>
  </conditionalFormatting>
  <conditionalFormatting sqref="H15:M16">
    <cfRule type="colorScale" priority="1441">
      <colorScale>
        <cfvo type="min"/>
        <cfvo type="num" val="1.0000000000000001E-5"/>
        <color theme="0"/>
        <color rgb="FFFFC000"/>
      </colorScale>
    </cfRule>
    <cfRule type="colorScale" priority="1442">
      <colorScale>
        <cfvo type="num" val="0"/>
        <cfvo type="num" val="0.1"/>
        <color theme="0"/>
        <color theme="9" tint="0.39997558519241921"/>
      </colorScale>
    </cfRule>
  </conditionalFormatting>
  <conditionalFormatting sqref="H17:M18">
    <cfRule type="colorScale" priority="1443">
      <colorScale>
        <cfvo type="min"/>
        <cfvo type="num" val="1.0000000000000001E-5"/>
        <color theme="0"/>
        <color rgb="FFFFC000"/>
      </colorScale>
    </cfRule>
    <cfRule type="colorScale" priority="1444">
      <colorScale>
        <cfvo type="num" val="0"/>
        <cfvo type="num" val="0.1"/>
        <color theme="0"/>
        <color theme="9" tint="0.39997558519241921"/>
      </colorScale>
    </cfRule>
  </conditionalFormatting>
  <conditionalFormatting sqref="H19:M20">
    <cfRule type="colorScale" priority="1445">
      <colorScale>
        <cfvo type="min"/>
        <cfvo type="num" val="1.0000000000000001E-5"/>
        <color theme="0"/>
        <color rgb="FFFFC000"/>
      </colorScale>
    </cfRule>
    <cfRule type="colorScale" priority="1446">
      <colorScale>
        <cfvo type="num" val="0"/>
        <cfvo type="num" val="0.1"/>
        <color theme="0"/>
        <color theme="9" tint="0.39997558519241921"/>
      </colorScale>
    </cfRule>
  </conditionalFormatting>
  <conditionalFormatting sqref="H21:M22">
    <cfRule type="colorScale" priority="1447">
      <colorScale>
        <cfvo type="min"/>
        <cfvo type="num" val="1.0000000000000001E-5"/>
        <color theme="0"/>
        <color rgb="FFFFC000"/>
      </colorScale>
    </cfRule>
    <cfRule type="colorScale" priority="1448">
      <colorScale>
        <cfvo type="num" val="0"/>
        <cfvo type="num" val="0.1"/>
        <color theme="0"/>
        <color theme="9" tint="0.39997558519241921"/>
      </colorScale>
    </cfRule>
  </conditionalFormatting>
  <conditionalFormatting sqref="H23:M24">
    <cfRule type="colorScale" priority="1449">
      <colorScale>
        <cfvo type="min"/>
        <cfvo type="num" val="1.0000000000000001E-5"/>
        <color theme="0"/>
        <color rgb="FFFFC000"/>
      </colorScale>
    </cfRule>
    <cfRule type="colorScale" priority="1450">
      <colorScale>
        <cfvo type="num" val="0"/>
        <cfvo type="num" val="0.1"/>
        <color theme="0"/>
        <color theme="9" tint="0.39997558519241921"/>
      </colorScale>
    </cfRule>
  </conditionalFormatting>
  <conditionalFormatting sqref="H25:M26">
    <cfRule type="colorScale" priority="1451">
      <colorScale>
        <cfvo type="min"/>
        <cfvo type="num" val="1.0000000000000001E-5"/>
        <color theme="0"/>
        <color rgb="FFFFC000"/>
      </colorScale>
    </cfRule>
    <cfRule type="colorScale" priority="1452">
      <colorScale>
        <cfvo type="num" val="0"/>
        <cfvo type="num" val="0.1"/>
        <color theme="0"/>
        <color theme="9" tint="0.39997558519241921"/>
      </colorScale>
    </cfRule>
  </conditionalFormatting>
  <conditionalFormatting sqref="H27:M28">
    <cfRule type="colorScale" priority="1453">
      <colorScale>
        <cfvo type="min"/>
        <cfvo type="num" val="1.0000000000000001E-5"/>
        <color theme="0"/>
        <color rgb="FFFFC000"/>
      </colorScale>
    </cfRule>
    <cfRule type="colorScale" priority="1454">
      <colorScale>
        <cfvo type="num" val="0"/>
        <cfvo type="num" val="0.1"/>
        <color theme="0"/>
        <color theme="9" tint="0.39997558519241921"/>
      </colorScale>
    </cfRule>
  </conditionalFormatting>
  <conditionalFormatting sqref="H29:M30">
    <cfRule type="colorScale" priority="1455">
      <colorScale>
        <cfvo type="min"/>
        <cfvo type="num" val="1.0000000000000001E-5"/>
        <color theme="0"/>
        <color rgb="FFFFC000"/>
      </colorScale>
    </cfRule>
    <cfRule type="colorScale" priority="1456">
      <colorScale>
        <cfvo type="num" val="0"/>
        <cfvo type="num" val="0.1"/>
        <color theme="0"/>
        <color theme="9" tint="0.39997558519241921"/>
      </colorScale>
    </cfRule>
  </conditionalFormatting>
  <conditionalFormatting sqref="H31:M32">
    <cfRule type="colorScale" priority="1457">
      <colorScale>
        <cfvo type="min"/>
        <cfvo type="num" val="1.0000000000000001E-5"/>
        <color theme="0"/>
        <color rgb="FFFFC000"/>
      </colorScale>
    </cfRule>
    <cfRule type="colorScale" priority="1458">
      <colorScale>
        <cfvo type="num" val="0"/>
        <cfvo type="num" val="0.1"/>
        <color theme="0"/>
        <color theme="9" tint="0.39997558519241921"/>
      </colorScale>
    </cfRule>
  </conditionalFormatting>
  <conditionalFormatting sqref="H33:M34">
    <cfRule type="colorScale" priority="1459">
      <colorScale>
        <cfvo type="min"/>
        <cfvo type="num" val="1.0000000000000001E-5"/>
        <color theme="0"/>
        <color rgb="FFFFC000"/>
      </colorScale>
    </cfRule>
    <cfRule type="colorScale" priority="1460">
      <colorScale>
        <cfvo type="num" val="0"/>
        <cfvo type="num" val="0.1"/>
        <color theme="0"/>
        <color theme="9" tint="0.39997558519241921"/>
      </colorScale>
    </cfRule>
  </conditionalFormatting>
  <conditionalFormatting sqref="H35:M36">
    <cfRule type="colorScale" priority="1461">
      <colorScale>
        <cfvo type="min"/>
        <cfvo type="num" val="1.0000000000000001E-5"/>
        <color theme="0"/>
        <color rgb="FFFFC000"/>
      </colorScale>
    </cfRule>
    <cfRule type="colorScale" priority="1462">
      <colorScale>
        <cfvo type="num" val="0"/>
        <cfvo type="num" val="0.1"/>
        <color theme="0"/>
        <color theme="9" tint="0.39997558519241921"/>
      </colorScale>
    </cfRule>
  </conditionalFormatting>
  <conditionalFormatting sqref="H37:M38">
    <cfRule type="colorScale" priority="1463">
      <colorScale>
        <cfvo type="min"/>
        <cfvo type="num" val="1.0000000000000001E-5"/>
        <color theme="0"/>
        <color rgb="FFFFC000"/>
      </colorScale>
    </cfRule>
    <cfRule type="colorScale" priority="1464">
      <colorScale>
        <cfvo type="num" val="0"/>
        <cfvo type="num" val="0.1"/>
        <color theme="0"/>
        <color theme="9" tint="0.39997558519241921"/>
      </colorScale>
    </cfRule>
  </conditionalFormatting>
  <conditionalFormatting sqref="H39:M40">
    <cfRule type="colorScale" priority="1465">
      <colorScale>
        <cfvo type="min"/>
        <cfvo type="num" val="1.0000000000000001E-5"/>
        <color theme="0"/>
        <color rgb="FFFFC000"/>
      </colorScale>
    </cfRule>
    <cfRule type="colorScale" priority="1466">
      <colorScale>
        <cfvo type="num" val="0"/>
        <cfvo type="num" val="0.1"/>
        <color theme="0"/>
        <color theme="9" tint="0.39997558519241921"/>
      </colorScale>
    </cfRule>
  </conditionalFormatting>
  <conditionalFormatting sqref="H41:M42">
    <cfRule type="colorScale" priority="1467">
      <colorScale>
        <cfvo type="min"/>
        <cfvo type="num" val="1.0000000000000001E-5"/>
        <color theme="0"/>
        <color rgb="FFFFC000"/>
      </colorScale>
    </cfRule>
    <cfRule type="colorScale" priority="1468">
      <colorScale>
        <cfvo type="num" val="0"/>
        <cfvo type="num" val="0.1"/>
        <color theme="0"/>
        <color theme="9" tint="0.39997558519241921"/>
      </colorScale>
    </cfRule>
  </conditionalFormatting>
  <conditionalFormatting sqref="H43:M44">
    <cfRule type="colorScale" priority="1469">
      <colorScale>
        <cfvo type="min"/>
        <cfvo type="num" val="1.0000000000000001E-5"/>
        <color theme="0"/>
        <color rgb="FFFFC000"/>
      </colorScale>
    </cfRule>
    <cfRule type="colorScale" priority="1470">
      <colorScale>
        <cfvo type="num" val="0"/>
        <cfvo type="num" val="0.1"/>
        <color theme="0"/>
        <color theme="9" tint="0.39997558519241921"/>
      </colorScale>
    </cfRule>
  </conditionalFormatting>
  <conditionalFormatting sqref="H45:M46">
    <cfRule type="colorScale" priority="1471">
      <colorScale>
        <cfvo type="min"/>
        <cfvo type="num" val="1.0000000000000001E-5"/>
        <color theme="0"/>
        <color rgb="FFFFC000"/>
      </colorScale>
    </cfRule>
    <cfRule type="colorScale" priority="1472">
      <colorScale>
        <cfvo type="num" val="0"/>
        <cfvo type="num" val="0.1"/>
        <color theme="0"/>
        <color theme="9" tint="0.39997558519241921"/>
      </colorScale>
    </cfRule>
  </conditionalFormatting>
  <conditionalFormatting sqref="H7:M8">
    <cfRule type="colorScale" priority="1473">
      <colorScale>
        <cfvo type="min"/>
        <cfvo type="num" val="1.0000000000000001E-5"/>
        <color theme="0"/>
        <color rgb="FFFFC000"/>
      </colorScale>
    </cfRule>
    <cfRule type="colorScale" priority="1474">
      <colorScale>
        <cfvo type="num" val="0"/>
        <cfvo type="num" val="0.1"/>
        <color theme="0"/>
        <color theme="9" tint="0.39997558519241921"/>
      </colorScale>
    </cfRule>
  </conditionalFormatting>
  <printOptions horizontalCentered="1" verticalCentered="1"/>
  <pageMargins left="0.31496062992125984" right="0.31496062992125984" top="0.35433070866141736" bottom="0.15748031496062992" header="0.31496062992125984" footer="0.31496062992125984"/>
  <pageSetup paperSize="8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Zał. nr 7 do SWZ</vt:lpstr>
      <vt:lpstr>'Zał. nr 7 do SWZ'!OLE_LINK1</vt:lpstr>
    </vt:vector>
  </TitlesOfParts>
  <Company>Nazwa twojej firmy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Twoja nazwa użytkownika</dc:creator>
  <cp:lastModifiedBy>Łukasz Jurkowski</cp:lastModifiedBy>
  <cp:lastPrinted>2022-09-19T06:36:00Z</cp:lastPrinted>
  <dcterms:created xsi:type="dcterms:W3CDTF">2015-08-04T04:06:53Z</dcterms:created>
  <dcterms:modified xsi:type="dcterms:W3CDTF">2024-09-20T09:13:41Z</dcterms:modified>
</cp:coreProperties>
</file>